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附件1 器官移植等5类价格项目表" sheetId="1" r:id="rId1"/>
  </sheets>
  <definedNames>
    <definedName name="_xlnm._FilterDatabase" localSheetId="0" hidden="1">'附件1 器官移植等5类价格项目表'!$A$3:$M$46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<sst xmlns="http://schemas.openxmlformats.org/spreadsheetml/2006/main" count="238" uniqueCount="149">
  <si>
    <t>附件1</t>
  </si>
  <si>
    <t>抚顺市器官移植等2类医疗服务价格项目表</t>
  </si>
  <si>
    <t>序号</t>
  </si>
  <si>
    <t>编码</t>
  </si>
  <si>
    <t>项目名称</t>
  </si>
  <si>
    <t>项目内涵</t>
  </si>
  <si>
    <t>除外内容</t>
  </si>
  <si>
    <t>计价单位</t>
  </si>
  <si>
    <t>省定最高限价（元）</t>
  </si>
  <si>
    <t>抚顺市最高限价（元）</t>
  </si>
  <si>
    <t>说明</t>
  </si>
  <si>
    <t>医保类别</t>
  </si>
  <si>
    <t>医保类别备注</t>
  </si>
  <si>
    <t>三级医疗机构</t>
  </si>
  <si>
    <t>二级医疗机构</t>
  </si>
  <si>
    <t>一级医疗机构及其他</t>
  </si>
  <si>
    <t>一</t>
  </si>
  <si>
    <t>器官移植</t>
  </si>
  <si>
    <t>使用说明：
1.“移植”是指移植医院将供体器官或组织植入受体；“切取”是指合法进行的活体捐献中，移植医院从供体体内取得相应的器官或组织。
2.“项目内涵”指项目价格应涵盖的各类资源消耗，用于确定计价单元的边界，不应作为临床技术标准理解，不是手术实际操作方式、路径、步骤、程序的强制性要求。
3.“加收”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
4.“扩展”指同一项目下以不同方式提供或在不同场景应用时，只扩展价格项目适用范围、不额外加价的一类子项，子项的价格按主项目执行。
5.“儿童”指6周岁及以下。周岁的计算方法以法律的相关规定为准。
6.“异种器官”指不摘自人体的器官，包括但不限于动物器官，机械器官，以及3D打印等技术人工制造的器官。
7.“基本物耗”原则上限于不应或不必要与医疗服务项目分割的易耗品，如碘酒、酒精、消毒液、冲洗液、棉花、纱布、普通敷料、帽子、口罩、鞋套、袜套、手套、手术衣、绷带、床垫、各种护垫、各种衬垫、手术巾、治疗巾、普通注射器、压舌板、滑石粉等。基本物耗成本计入项目价格，不另行收费。除基本物耗以外的其他耗材，按照实际采购价格零差率销售。
8.手术过程中的具体操作步骤，不另行立项收费；术前术后指导、手术方案设计等亦在手术价格项目的定价中体现，不另行立项及收费。
9.“合法的活体器官捐献”指符合《人体器官移植条例》第十条规定的情形。（活体器官的接受人限于活体器官捐献人的配偶、直系血亲或者三代以内旁系血亲，或者有证据证明与活体器官捐献人存在因帮扶等形成亲情关系的人员。）</t>
  </si>
  <si>
    <t>013317000010000</t>
  </si>
  <si>
    <t>心脏移植术</t>
  </si>
  <si>
    <t>异体同种心脏移植，实现患者原位心脏切除和供体心脏植入。所定价格涵盖患者原位心脏切除、供体心脏术前或术中整复、供体心脏植入，以及切开、吻合、关闭、缝合等手术步骤的人力资源和基本物质资源消耗。</t>
  </si>
  <si>
    <t>次</t>
  </si>
  <si>
    <t>丙</t>
  </si>
  <si>
    <t>013317000010001</t>
  </si>
  <si>
    <t>心脏移植术-儿童手术(加收)</t>
  </si>
  <si>
    <t>异体同种心脏移植，实现儿童患者原位心脏切除和供体心脏植入。</t>
  </si>
  <si>
    <t>013317000010100</t>
  </si>
  <si>
    <t>心脏移植术-异种器官(扩展)</t>
  </si>
  <si>
    <t>异体异种心脏移植，实现患者原位心脏切除和供体心脏植入。所定价格涵盖患者原位心脏切除、供体心脏术前或术中整复、供体心脏植入，以及切开、吻合、关闭、缝合等手术步骤的人力资源和基本物质资源消耗。</t>
  </si>
  <si>
    <t>013317000010200</t>
  </si>
  <si>
    <t>心脏移植术-异位移植(扩展)</t>
  </si>
  <si>
    <t>异体同种异位心脏移植，实现患者原位心脏切除和供体心脏植入。所定价格涵盖患者原位心脏切除、供体心脏术前或术中整复、供体心脏植入，以及切开、吻合、关闭、缝合等手术步骤的人力资源和基本物质资源消耗。</t>
  </si>
  <si>
    <t>013317000020000</t>
  </si>
  <si>
    <t>肝脏移植术</t>
  </si>
  <si>
    <t>异体同种肝脏(全肝)移植，实现患者原位肝脏切除和供体肝脏植入。。所定价格涵盖患者原位肝脏切除、供体肝脏术前或术中整复、供体肝脏植入，以及切开、吻合、关闭、缝合等手术步骤的人力资源和基本物质资源消耗。</t>
  </si>
  <si>
    <t>乙</t>
  </si>
  <si>
    <t>013317000020001</t>
  </si>
  <si>
    <t>肝脏移植术-儿童手术(加收)</t>
  </si>
  <si>
    <t>异体同种肝脏(全肝)移植，实现儿童患者原位肝脏切除和供体肝脏植入。</t>
  </si>
  <si>
    <t>013317000020002</t>
  </si>
  <si>
    <t>肝脏移植术-部分肝脏(器官段)移植(加收)</t>
  </si>
  <si>
    <t>异体同种部分肝脏（器官段）移植，实现患者原位肝脏切除和供体肝脏植入。</t>
  </si>
  <si>
    <t>013317000020100</t>
  </si>
  <si>
    <t>肝脏移植术-异种器官(扩展)</t>
  </si>
  <si>
    <r>
      <rPr>
        <sz val="10"/>
        <rFont val="方正书宋_GBK"/>
        <charset val="0"/>
      </rPr>
      <t>异体异种肝脏</t>
    </r>
    <r>
      <rPr>
        <sz val="10"/>
        <rFont val="Arial"/>
        <charset val="0"/>
      </rPr>
      <t>(</t>
    </r>
    <r>
      <rPr>
        <sz val="10"/>
        <rFont val="方正书宋_GBK"/>
        <charset val="0"/>
      </rPr>
      <t>全肝</t>
    </r>
    <r>
      <rPr>
        <sz val="10"/>
        <rFont val="Arial"/>
        <charset val="0"/>
      </rPr>
      <t>)</t>
    </r>
    <r>
      <rPr>
        <sz val="10"/>
        <rFont val="方正书宋_GBK"/>
        <charset val="0"/>
      </rPr>
      <t>移植，实现患者原位肝脏切除和供体肝脏植入。所定价格涵盖患者原位肺脏切除、供体肺脏术前或术中整复、供体肺脏植入，以及切开、吻合、关闭、缝合等手术步骤的人力资源和基本物质资源消耗。</t>
    </r>
  </si>
  <si>
    <t>013317000030000</t>
  </si>
  <si>
    <t>肺脏移植术</t>
  </si>
  <si>
    <t>异体同种肺脏(单侧)移植，实现患者原位肺脏切除和供体肺脏植入。所定价格涵盖患者原位肺脏切除、供体肺脏术前或术中整复、供体肺脏植入，以及切开、吻合、关闭、缝合等手术步骤的人力资源和基本物质资源消耗。</t>
  </si>
  <si>
    <t>013317000030001</t>
  </si>
  <si>
    <t>肺脏移植术-儿童手术(加收)</t>
  </si>
  <si>
    <t>异体同种肺脏(单侧)移植，实现儿童患者原位肺脏切除和供体肺脏植入。</t>
  </si>
  <si>
    <t>013317000030002</t>
  </si>
  <si>
    <t>肺脏移植术-部分肺脏(器官段)移植(加收)</t>
  </si>
  <si>
    <t>异体同种部分肺脏（器官段）移植，实现患者原位肺脏切除和供体肺脏植入。</t>
  </si>
  <si>
    <t>013317000030100</t>
  </si>
  <si>
    <t>肺脏移植术-异种器官(扩展)</t>
  </si>
  <si>
    <r>
      <rPr>
        <sz val="10"/>
        <rFont val="方正书宋_GBK"/>
        <charset val="0"/>
      </rPr>
      <t>异体异种肺脏</t>
    </r>
    <r>
      <rPr>
        <sz val="10"/>
        <rFont val="Arial"/>
        <charset val="0"/>
      </rPr>
      <t>(</t>
    </r>
    <r>
      <rPr>
        <sz val="10"/>
        <rFont val="方正书宋_GBK"/>
        <charset val="0"/>
      </rPr>
      <t>单侧</t>
    </r>
    <r>
      <rPr>
        <sz val="10"/>
        <rFont val="Arial"/>
        <charset val="0"/>
      </rPr>
      <t>)</t>
    </r>
    <r>
      <rPr>
        <sz val="10"/>
        <rFont val="方正书宋_GBK"/>
        <charset val="0"/>
      </rPr>
      <t>移植，实现患者原位肺脏切除和供体肺脏植入。所定价格涵盖患者原位肺脏切除、供体肺脏术前或术中整复、供体肺脏植入，以及切开、吻合、关闭、缝合等手术步骤的人力资源和基本物质资源消耗。</t>
    </r>
  </si>
  <si>
    <t>013317000040000</t>
  </si>
  <si>
    <t>肾脏移植术</t>
  </si>
  <si>
    <t>异体同种肾脏(单侧)移植，实现供体肾脏植入。所定价格涵盖供体肾脏术前或术中整复、患者原位肾脏处理、供体肾脏植入，以及切开、吻合、关闭、缝合等手术步骤的人力资源和基本物质资源消耗。</t>
  </si>
  <si>
    <t>013317000040001</t>
  </si>
  <si>
    <t>肾脏移植术-儿童手术(加收)</t>
  </si>
  <si>
    <t>异体同种肾脏(单侧)移植，实现儿童患者供体肾脏植入。</t>
  </si>
  <si>
    <t>013317000040100</t>
  </si>
  <si>
    <t>肾脏移植术-异种器官(扩展)</t>
  </si>
  <si>
    <r>
      <rPr>
        <sz val="10"/>
        <rFont val="方正书宋_GBK"/>
        <charset val="0"/>
      </rPr>
      <t>异体异种肾脏</t>
    </r>
    <r>
      <rPr>
        <sz val="10"/>
        <rFont val="Arial"/>
        <charset val="0"/>
      </rPr>
      <t>(</t>
    </r>
    <r>
      <rPr>
        <sz val="10"/>
        <rFont val="方正书宋_GBK"/>
        <charset val="0"/>
      </rPr>
      <t>单侧</t>
    </r>
    <r>
      <rPr>
        <sz val="10"/>
        <rFont val="Arial"/>
        <charset val="0"/>
      </rPr>
      <t>)</t>
    </r>
    <r>
      <rPr>
        <sz val="10"/>
        <rFont val="方正书宋_GBK"/>
        <charset val="0"/>
      </rPr>
      <t>移植，实现供体肾脏植入。所定价格涵盖供体肾脏术前或术中整复、患者原位肾脏处理、供体肾脏植入，以及切开、吻合、关闭、缝合等手术步骤的人力资源和基本物质资源消耗。</t>
    </r>
  </si>
  <si>
    <t>013317000050000</t>
  </si>
  <si>
    <t>小肠移植术</t>
  </si>
  <si>
    <t>异体同种小肠(器官段)移植，实现患者原位小肠切除和供体小肠植入。所定价格涵盖患者原位小肠切除、供体小肠术前或术中整复、供体小肠植入，以及切开、吻合、关闭、缝合等手术步骤的人力资源和基本物质资源消耗。</t>
  </si>
  <si>
    <t>013317000050001</t>
  </si>
  <si>
    <t>小肠移植术-儿童手术(加收)</t>
  </si>
  <si>
    <t>异体同种小肠(器官段)移植，实现儿童患者原位小肠切除和供体小肠植入。</t>
  </si>
  <si>
    <t>013317000050100</t>
  </si>
  <si>
    <t>小肠移植术-异种器官(扩展)</t>
  </si>
  <si>
    <r>
      <rPr>
        <sz val="10"/>
        <rFont val="方正书宋_GBK"/>
        <charset val="0"/>
      </rPr>
      <t>异体异种小肠</t>
    </r>
    <r>
      <rPr>
        <sz val="10"/>
        <rFont val="Arial"/>
        <charset val="0"/>
      </rPr>
      <t>(</t>
    </r>
    <r>
      <rPr>
        <sz val="10"/>
        <rFont val="方正书宋_GBK"/>
        <charset val="0"/>
      </rPr>
      <t>器官段</t>
    </r>
    <r>
      <rPr>
        <sz val="10"/>
        <rFont val="Arial"/>
        <charset val="0"/>
      </rPr>
      <t>)</t>
    </r>
    <r>
      <rPr>
        <sz val="10"/>
        <rFont val="方正书宋_GBK"/>
        <charset val="0"/>
      </rPr>
      <t>移植，实现患者原位小肠切除和供体小肠植入。所定价格涵盖患者原位小肠切除、供体小肠术前或术中整复、供体小肠植入，以及切开、吻合、关闭、缝合等手术步骤的人力资源和基本物质资源消耗。</t>
    </r>
  </si>
  <si>
    <t>013317000060000</t>
  </si>
  <si>
    <t>胰腺移植术</t>
  </si>
  <si>
    <t>异体同种胰腺移植，实现供体胰腺植入。所定价格涵盖供体胰腺术前或术中整复、患者原位胰腺处理、供体胰腺植入，以及切开、吻合、关闭、缝合等手术步骤的人力资源和基本物质资源消耗。</t>
  </si>
  <si>
    <t>013317000060001</t>
  </si>
  <si>
    <t>胰腺移植术-儿童手术(加收)</t>
  </si>
  <si>
    <t>异体同种胰腺移植，实现儿童患者供体胰腺植入。</t>
  </si>
  <si>
    <t>013317000060100</t>
  </si>
  <si>
    <t>胰腺移植术-异种器官(扩展)</t>
  </si>
  <si>
    <t>异体异种胰腺移植，实现供体胰腺植入。所定价格涵盖供体胰腺术前或术中整复、患者原位胰腺处理、供体胰腺植入，以及切开、吻合、关闭、缝合等手术步骤的人力资源和基本物质资源消耗。</t>
  </si>
  <si>
    <t>013317000070000</t>
  </si>
  <si>
    <t>角膜移植术</t>
  </si>
  <si>
    <t>异体同种角膜(单侧)移植，实现患者原位角膜切除和供体角膜植入。所定价格涵盖患者原位角膜切除、供体角膜术前或术中整复、供体角膜植入，以及切开、吻合、关闭、缝合等手术步骤的人力资源和基本物质资源消耗。</t>
  </si>
  <si>
    <t>013317000070001</t>
  </si>
  <si>
    <t>角膜移植术-儿童手术(加收)</t>
  </si>
  <si>
    <t>异体同种角膜(单侧)移植，实现儿童患者原位角膜切除和供体角膜植入。</t>
  </si>
  <si>
    <t>013317000070100</t>
  </si>
  <si>
    <t>角膜移植术-异种组织(扩展)</t>
  </si>
  <si>
    <r>
      <rPr>
        <sz val="10"/>
        <rFont val="方正书宋_GBK"/>
        <charset val="0"/>
      </rPr>
      <t>异体异种角膜</t>
    </r>
    <r>
      <rPr>
        <sz val="10"/>
        <rFont val="Arial"/>
        <charset val="0"/>
      </rPr>
      <t>(</t>
    </r>
    <r>
      <rPr>
        <sz val="10"/>
        <rFont val="方正书宋_GBK"/>
        <charset val="0"/>
      </rPr>
      <t>单侧</t>
    </r>
    <r>
      <rPr>
        <sz val="10"/>
        <rFont val="Arial"/>
        <charset val="0"/>
      </rPr>
      <t>)</t>
    </r>
    <r>
      <rPr>
        <sz val="10"/>
        <rFont val="方正书宋_GBK"/>
        <charset val="0"/>
      </rPr>
      <t>移植，实现患者原位角膜切除和供体角膜植入。所定价格涵盖患者原位角膜切除、供体角膜术前或术中整复、供体角膜植入，以及切开、吻合、关闭、缝合等手术步骤的人力资源和基本物质资源消耗。</t>
    </r>
  </si>
  <si>
    <t>013317000080000</t>
  </si>
  <si>
    <t>供肝切取术</t>
  </si>
  <si>
    <t>活体供者肝脏(器官段)切取。所定价格涵盖活体供者肝脏切取，以及切开、吻合、关闭、缝合等手术步骤的人力资源和基本物质资源消耗。</t>
  </si>
  <si>
    <t>仅限于合法进行的活体器官捐献</t>
  </si>
  <si>
    <t>013317000090000</t>
  </si>
  <si>
    <t>供肺切取术</t>
  </si>
  <si>
    <t>活体供者肺脏(器官段)切取。所定价格涵盖活体供者肺脏切取，以及切开、吻合、关闭、缝合等手术步骤的人力资源和基本物质资源消耗。</t>
  </si>
  <si>
    <t>013317000100000</t>
  </si>
  <si>
    <t>供肾切取术</t>
  </si>
  <si>
    <t>活体供者肾脏(单侧)切取。所定价格涵盖活体供者肾脏切取，以及切开、吻合、关闭、缝合等手术步骤的人力资源和基本物质资源消耗。</t>
  </si>
  <si>
    <t>013317000110000</t>
  </si>
  <si>
    <t>供小肠切取术</t>
  </si>
  <si>
    <t>活体供者小肠(器官段)切取。所定价格涵盖活体供者小肠切取，以及切开、吻合、关闭、缝合等手术步骤的人力资源和基本物质资源消耗。</t>
  </si>
  <si>
    <t>013317000120000</t>
  </si>
  <si>
    <t>供胰腺切取术</t>
  </si>
  <si>
    <t>活体供者胰腺(器官段)切取。所定价格涵盖活体供者胰腺切取，以及切开、吻合、关闭、缝合等手术步骤的人力资源和基本物质资源消耗。</t>
  </si>
  <si>
    <t>二</t>
  </si>
  <si>
    <t>量表</t>
  </si>
  <si>
    <t>使用说明：
1.“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临床量表是指卫生行业主管部门相关技术规范等准许使用的临床量表。量表项目开展方式包括人工评估和应用人工智能辅助的评估。按照以服务产出为导向的原则，以“得出评估结论”作为一个完整计价单元，医疗机构为得出准确结论需要应用1份或若干份量表的，按照评估条目的总数计费。
3.“甲类评估”，是指评估条目总数∈（0,20]的临床量表评估；“乙类评估”，是指评估条目总数∈（20,40]的临床量表评估；“丙类评估”，是指评估条目总数∈（40,100]的临床量表评估；“丁类评估”，是指评估条目总数∈（100,∞）的临床量表评估。
4.“评估条目”是指临床评估量表中规范列出、需要作答的具体问题。评估条目属于选项式的，按1条评估条目计算，评估条目属于论述、记忆、描述等非选项式的，按评估条目2条计算。
5.“基本物质消耗”包括但不限于临床量表的工本费，以及临床量表、评估设备以及评估软件的版权、开发、购买等的成本。
6.“儿童”指6周岁及以下。周岁的计算方法以法律的相关规定为准。
7.不同学科且不重复的临床量表评估可分别计价。同一学科且评估目的相同的临床量表评估和其他评定类项目不能同时收费。</t>
  </si>
  <si>
    <t>011102010010000</t>
  </si>
  <si>
    <t>临床量表评估（自评）</t>
  </si>
  <si>
    <t>基于患者自主完成的临床量表，对患者生理或心理的功能状态形成评估结论。所定价格涵盖完成自评所需的人力资源和基本物质资源消耗。评估条目总数在∈（0,20]之间。</t>
  </si>
  <si>
    <t>次·日</t>
  </si>
  <si>
    <t>不同学科且不重复的临床量表评估可分别计价。</t>
  </si>
  <si>
    <t>甲</t>
  </si>
  <si>
    <t>011102010010001</t>
  </si>
  <si>
    <t>临床量表评估(自评)-乙类评估(加收)</t>
  </si>
  <si>
    <t>基于患者自主完成的临床量表，对患者生理或心理的功能状态形成评估结论。评估条目总数在（20,40]之间。</t>
  </si>
  <si>
    <t>011102010010002</t>
  </si>
  <si>
    <t>临床量表评估(自评)-丙类评估(加收)</t>
  </si>
  <si>
    <t>基于患者自主完成的临床量表，对患者生理或心理的功能状态形成评估结论。评估条目总数在（40,100]之间。</t>
  </si>
  <si>
    <t>011102010010003</t>
  </si>
  <si>
    <t>临床量表评估(自评)-丁类评估(加收)</t>
  </si>
  <si>
    <t>基于患者自主完成的临床量表，对患者生理或心理的功能状态形成评估结论。评估条目总数100条以上。</t>
  </si>
  <si>
    <t>011102010010100</t>
  </si>
  <si>
    <t>临床量表评估(自评)-应用人工智能辅助的自评(扩展)</t>
  </si>
  <si>
    <t>基于患者应用人工智能辅助自主完成的临床量表，对患者生理或心理的功能状态形成评估结论。</t>
  </si>
  <si>
    <t>011102010020000</t>
  </si>
  <si>
    <t>临床量表评估（他评）</t>
  </si>
  <si>
    <t>基于专业测评人员协助患者完成的临床量表，对患者生理或心理的功能状态形成测评结论。所定价格涵盖完成测评所需的人力资源和基本物质资源消耗。评估条目总数在∈（0,20]之间。</t>
  </si>
  <si>
    <t>011102010020001</t>
  </si>
  <si>
    <t>临床量表评估(他评)-乙类评估(加收)</t>
  </si>
  <si>
    <t>基于专业评估人员协助患者完成的临床量表，对患者生理或心理的功能状态形成评估结论。评估条目总数在（20,40]之间。</t>
  </si>
  <si>
    <t>011102010020002</t>
  </si>
  <si>
    <t>临床量表评估(他评)-丙类评估(加收)</t>
  </si>
  <si>
    <t>基于专业评估人员协助患者完成的临床量表，对患者生理或心理的功能状态形成评估结论。评估条目总数在（40,100]之间。</t>
  </si>
  <si>
    <t>011102010020003</t>
  </si>
  <si>
    <t>临床量表评估(他评)-丁类评估(加收)</t>
  </si>
  <si>
    <t>基于专业评估人员协助患者完成的临床量表，对患者生理或心理的功能状态形成评估结论。评估条目总数大于100 条。</t>
  </si>
  <si>
    <t>011102010020100</t>
  </si>
  <si>
    <t>临床量表评估(他评)-应用人工智能辅助的他评(扩展)</t>
  </si>
  <si>
    <t>基于专业评估人员应用人工智能辅助协助患者完成的临床量表，对患者生理或心理的功能状态形成评估结论。</t>
  </si>
  <si>
    <t>011102010020200</t>
  </si>
  <si>
    <t>临床量表评估(他评)-儿童评估(扩展)</t>
  </si>
  <si>
    <t>基于专业评估人员协助儿童患者完成的临床量表，对患者生理或心理的功能状态形成评估结论。</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</si>
</sst>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F800]dddd\,\ mmmm\ dd\,\ yyyy"/>
    <numFmt numFmtId="178" formatCode="0_ "/>
    <numFmt numFmtId="179" formatCode="0.0_ "/>
  </numFmts>
  <fonts count="30">
    <font>
      <sz val="12"/>
      <name val="宋体"/>
      <charset val="134"/>
    </font>
    <font>
      <sz val="10"/>
      <name val="宋体"/>
      <charset val="134"/>
    </font>
    <font>
      <b/>
      <sz val="10"/>
      <name val="宋体"/>
      <charset val="134"/>
    </font>
    <font>
      <sz val="18"/>
      <name val="方正小标宋简体"/>
      <charset val="134"/>
    </font>
    <font>
      <sz val="10"/>
      <name val="方正小标宋简体"/>
      <charset val="134"/>
    </font>
    <font>
      <sz val="10"/>
      <name val="方正书宋_GBK"/>
      <charset val="0"/>
    </font>
    <font>
      <sz val="1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color rgb="FF000000"/>
      <name val="Times New Roman"/>
      <charset val="0"/>
    </font>
    <font>
      <sz val="11"/>
      <color rgb="FF000000"/>
      <name val="宋体"/>
      <charset val="134"/>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indexed="8"/>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diagonal/>
    </border>
    <border>
      <left style="thin">
        <color auto="1"/>
      </left>
      <right style="thin">
        <color auto="1"/>
      </right>
      <top style="thin">
        <color indexed="8"/>
      </top>
      <bottom style="thin">
        <color auto="1"/>
      </bottom>
      <diagonal/>
    </border>
    <border>
      <left style="thin">
        <color auto="1"/>
      </left>
      <right style="thin">
        <color auto="1"/>
      </right>
      <top/>
      <bottom style="thin">
        <color indexed="8"/>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indexed="8"/>
      </right>
      <top style="thin">
        <color indexed="8"/>
      </top>
      <bottom/>
      <diagonal/>
    </border>
    <border>
      <left style="thin">
        <color auto="1"/>
      </left>
      <right style="thin">
        <color indexed="8"/>
      </right>
      <top/>
      <bottom style="thin">
        <color auto="1"/>
      </bottom>
      <diagonal/>
    </border>
    <border>
      <left style="thin">
        <color auto="1"/>
      </left>
      <right style="thin">
        <color indexed="8"/>
      </right>
      <top style="thin">
        <color auto="1"/>
      </top>
      <bottom style="thin">
        <color indexed="8"/>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indexed="8"/>
      </top>
      <bottom style="thin">
        <color indexed="8"/>
      </bottom>
      <diagonal/>
    </border>
    <border>
      <left style="thin">
        <color auto="1"/>
      </left>
      <right style="thin">
        <color indexed="8"/>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 borderId="2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21" applyNumberFormat="0" applyFill="0" applyAlignment="0" applyProtection="0">
      <alignment vertical="center"/>
    </xf>
    <xf numFmtId="0" fontId="14" fillId="0" borderId="21" applyNumberFormat="0" applyFill="0" applyAlignment="0" applyProtection="0">
      <alignment vertical="center"/>
    </xf>
    <xf numFmtId="0" fontId="15" fillId="0" borderId="22" applyNumberFormat="0" applyFill="0" applyAlignment="0" applyProtection="0">
      <alignment vertical="center"/>
    </xf>
    <xf numFmtId="0" fontId="15" fillId="0" borderId="0" applyNumberFormat="0" applyFill="0" applyBorder="0" applyAlignment="0" applyProtection="0">
      <alignment vertical="center"/>
    </xf>
    <xf numFmtId="0" fontId="16" fillId="3" borderId="23" applyNumberFormat="0" applyAlignment="0" applyProtection="0">
      <alignment vertical="center"/>
    </xf>
    <xf numFmtId="0" fontId="17" fillId="4" borderId="24" applyNumberFormat="0" applyAlignment="0" applyProtection="0">
      <alignment vertical="center"/>
    </xf>
    <xf numFmtId="0" fontId="18" fillId="4" borderId="23" applyNumberFormat="0" applyAlignment="0" applyProtection="0">
      <alignment vertical="center"/>
    </xf>
    <xf numFmtId="0" fontId="19" fillId="5" borderId="25" applyNumberFormat="0" applyAlignment="0" applyProtection="0">
      <alignment vertical="center"/>
    </xf>
    <xf numFmtId="0" fontId="20" fillId="0" borderId="26" applyNumberFormat="0" applyFill="0" applyAlignment="0" applyProtection="0">
      <alignment vertical="center"/>
    </xf>
    <xf numFmtId="0" fontId="21" fillId="0" borderId="27"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protection locked="0"/>
    </xf>
    <xf numFmtId="176" fontId="28" fillId="0" borderId="0">
      <protection locked="0"/>
    </xf>
    <xf numFmtId="176" fontId="28" fillId="0" borderId="0">
      <protection locked="0"/>
    </xf>
    <xf numFmtId="176" fontId="28" fillId="0" borderId="0">
      <protection locked="0"/>
    </xf>
    <xf numFmtId="177" fontId="26" fillId="0" borderId="0">
      <alignment vertical="center"/>
    </xf>
    <xf numFmtId="0" fontId="26" fillId="0" borderId="0">
      <alignment vertical="center"/>
    </xf>
    <xf numFmtId="176" fontId="28" fillId="0" borderId="0">
      <protection locked="0"/>
    </xf>
    <xf numFmtId="0" fontId="26" fillId="0" borderId="0">
      <alignment vertical="center"/>
    </xf>
  </cellStyleXfs>
  <cellXfs count="73">
    <xf numFmtId="0" fontId="0" fillId="0" borderId="0" xfId="0">
      <alignment vertical="center"/>
    </xf>
    <xf numFmtId="0" fontId="1" fillId="0" borderId="0" xfId="0" applyFont="1" applyFill="1" applyAlignment="1">
      <alignment vertical="center" wrapText="1"/>
    </xf>
    <xf numFmtId="0" fontId="1" fillId="0" borderId="0" xfId="0" applyFont="1" applyFill="1">
      <alignment vertical="center"/>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vertical="center"/>
    </xf>
    <xf numFmtId="0" fontId="1" fillId="0" borderId="0" xfId="0" applyFont="1" applyFill="1" applyAlignment="1">
      <alignment horizontal="center" vertical="center"/>
    </xf>
    <xf numFmtId="0" fontId="0" fillId="0" borderId="0" xfId="0" applyFont="1" applyFill="1" applyAlignment="1">
      <alignment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7" xfId="0" applyFont="1" applyFill="1" applyBorder="1" applyAlignment="1">
      <alignment vertical="center" wrapText="1"/>
    </xf>
    <xf numFmtId="178" fontId="1" fillId="0" borderId="7" xfId="0" applyNumberFormat="1" applyFont="1" applyFill="1" applyBorder="1" applyAlignment="1">
      <alignment horizontal="center" vertical="center" wrapText="1"/>
    </xf>
    <xf numFmtId="178" fontId="1" fillId="0" borderId="4"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vertical="center" wrapText="1"/>
    </xf>
    <xf numFmtId="0" fontId="5" fillId="0" borderId="4"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vertical="center" wrapText="1"/>
    </xf>
    <xf numFmtId="178" fontId="1" fillId="0" borderId="5" xfId="0" applyNumberFormat="1" applyFont="1" applyFill="1" applyBorder="1" applyAlignment="1">
      <alignment horizontal="center" vertical="center" wrapText="1"/>
    </xf>
    <xf numFmtId="0" fontId="1" fillId="0" borderId="3" xfId="0" applyFont="1" applyFill="1" applyBorder="1" applyAlignment="1">
      <alignment vertical="center" wrapText="1"/>
    </xf>
    <xf numFmtId="0" fontId="1" fillId="0" borderId="9" xfId="0" applyFont="1" applyFill="1" applyBorder="1" applyAlignment="1">
      <alignment horizontal="center" vertical="center" wrapText="1"/>
    </xf>
    <xf numFmtId="0" fontId="2" fillId="0" borderId="4"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6"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4" xfId="0" applyFont="1" applyFill="1" applyBorder="1" applyAlignment="1">
      <alignment horizontal="center" vertical="center"/>
    </xf>
    <xf numFmtId="179" fontId="1" fillId="0" borderId="4" xfId="0" applyNumberFormat="1" applyFont="1" applyFill="1" applyBorder="1" applyAlignment="1">
      <alignment horizontal="center" vertical="center"/>
    </xf>
    <xf numFmtId="0" fontId="1" fillId="0" borderId="9"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3" xfId="0" applyFont="1" applyFill="1" applyBorder="1" applyAlignment="1">
      <alignment horizontal="left" vertical="center" wrapText="1"/>
    </xf>
    <xf numFmtId="179" fontId="1"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6" xfId="0" applyFont="1" applyFill="1" applyBorder="1" applyAlignment="1">
      <alignment vertical="center" wrapText="1"/>
    </xf>
    <xf numFmtId="179" fontId="1" fillId="0" borderId="6" xfId="0" applyNumberFormat="1" applyFont="1" applyFill="1" applyBorder="1" applyAlignment="1">
      <alignment horizontal="center" vertical="center" wrapText="1"/>
    </xf>
    <xf numFmtId="0" fontId="1" fillId="0" borderId="8" xfId="0" applyFont="1" applyFill="1" applyBorder="1" applyAlignment="1">
      <alignment horizontal="center" vertical="center"/>
    </xf>
    <xf numFmtId="179" fontId="1" fillId="0" borderId="4"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2" fillId="0" borderId="1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 fillId="0" borderId="6"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 fillId="0" borderId="15" xfId="0" applyFont="1" applyFill="1" applyBorder="1" applyAlignment="1">
      <alignment vertical="center" wrapText="1"/>
    </xf>
    <xf numFmtId="0" fontId="6" fillId="0" borderId="4" xfId="0" applyFont="1" applyFill="1" applyBorder="1" applyAlignment="1">
      <alignment horizontal="center" vertical="center" wrapText="1"/>
    </xf>
    <xf numFmtId="0" fontId="1" fillId="0" borderId="17" xfId="0" applyFont="1" applyFill="1" applyBorder="1" applyAlignment="1">
      <alignment horizontal="left" vertical="center" wrapText="1"/>
    </xf>
    <xf numFmtId="0" fontId="1" fillId="0" borderId="6" xfId="0" applyFont="1" applyBorder="1" applyAlignment="1">
      <alignment horizontal="center" vertical="center"/>
    </xf>
    <xf numFmtId="0" fontId="1" fillId="0" borderId="17" xfId="0" applyFont="1" applyFill="1" applyBorder="1">
      <alignment vertical="center"/>
    </xf>
    <xf numFmtId="0" fontId="1" fillId="0" borderId="14" xfId="0" applyFont="1" applyFill="1" applyBorder="1">
      <alignment vertical="center"/>
    </xf>
    <xf numFmtId="0" fontId="1" fillId="0" borderId="4" xfId="0" applyFont="1" applyBorder="1" applyAlignment="1">
      <alignment horizontal="center" vertical="center"/>
    </xf>
    <xf numFmtId="0" fontId="1" fillId="0" borderId="15" xfId="0" applyFont="1" applyFill="1" applyBorder="1">
      <alignment vertical="center"/>
    </xf>
    <xf numFmtId="0" fontId="1" fillId="0" borderId="18" xfId="0" applyFont="1" applyFill="1" applyBorder="1">
      <alignment vertical="center"/>
    </xf>
    <xf numFmtId="0" fontId="1" fillId="0" borderId="1" xfId="0" applyFont="1" applyBorder="1" applyAlignment="1">
      <alignment horizontal="center" vertical="center"/>
    </xf>
    <xf numFmtId="0" fontId="1" fillId="0" borderId="16" xfId="0" applyFont="1" applyFill="1" applyBorder="1">
      <alignment vertical="center"/>
    </xf>
    <xf numFmtId="0" fontId="1" fillId="0" borderId="19" xfId="0" applyFont="1" applyFill="1" applyBorder="1">
      <alignment vertical="center"/>
    </xf>
    <xf numFmtId="0" fontId="1" fillId="0" borderId="4" xfId="0" applyFont="1" applyFill="1" applyBorder="1">
      <alignment vertical="center"/>
    </xf>
    <xf numFmtId="0" fontId="1" fillId="0" borderId="7" xfId="0" applyFont="1" applyFill="1" applyBorder="1" applyAlignment="1" quotePrefix="1">
      <alignment horizontal="center" vertical="center" wrapText="1"/>
    </xf>
    <xf numFmtId="0" fontId="1" fillId="0" borderId="4" xfId="0" applyFont="1" applyFill="1" applyBorder="1" applyAlignment="1" quotePrefix="1">
      <alignment horizontal="center" vertical="center" wrapText="1"/>
    </xf>
    <xf numFmtId="0" fontId="1" fillId="0" borderId="5" xfId="0" applyFont="1" applyFill="1" applyBorder="1" applyAlignment="1" quotePrefix="1">
      <alignment horizontal="center" vertical="center" wrapText="1"/>
    </xf>
    <xf numFmtId="0" fontId="1" fillId="0" borderId="10" xfId="0" applyFont="1" applyFill="1" applyBorder="1" applyAlignment="1" quotePrefix="1">
      <alignment horizontal="center" vertical="center" wrapText="1"/>
    </xf>
    <xf numFmtId="0" fontId="1" fillId="0" borderId="11" xfId="0" applyFont="1" applyFill="1" applyBorder="1" applyAlignment="1" quotePrefix="1">
      <alignment horizontal="center" vertical="center" wrapText="1"/>
    </xf>
    <xf numFmtId="0" fontId="1" fillId="0" borderId="6" xfId="0" applyFont="1" applyFill="1" applyBorder="1" applyAlignment="1" quotePrefix="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2" xfId="49"/>
    <cellStyle name="常规 171" xfId="50"/>
    <cellStyle name="常规 3 7 2 4" xfId="51"/>
    <cellStyle name="常规 3 10 2 2" xfId="52"/>
    <cellStyle name="常规 5" xfId="53"/>
    <cellStyle name="常规 2 2" xfId="54"/>
    <cellStyle name="常规 2 3" xfId="55"/>
    <cellStyle name="常规 2" xfId="56"/>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M46"/>
  <sheetViews>
    <sheetView tabSelected="1" zoomScale="75" zoomScaleNormal="75" zoomScaleSheetLayoutView="55" topLeftCell="A4" workbookViewId="0">
      <selection activeCell="A2" sqref="A2:M2"/>
    </sheetView>
  </sheetViews>
  <sheetFormatPr defaultColWidth="9" defaultRowHeight="15"/>
  <cols>
    <col min="1" max="1" width="4.20833333333333" style="3" customWidth="1"/>
    <col min="2" max="2" width="15.5666666666667" style="3" customWidth="1"/>
    <col min="3" max="3" width="22.4916666666667" style="4" customWidth="1"/>
    <col min="4" max="4" width="33.6333333333333" style="5" customWidth="1"/>
    <col min="5" max="5" width="5.08333333333333" style="4" customWidth="1"/>
    <col min="6" max="6" width="9" style="6"/>
    <col min="7" max="10" width="9.725" style="6" customWidth="1"/>
    <col min="11" max="11" width="13.1916666666667" style="7" customWidth="1"/>
    <col min="12" max="12" width="4.88333333333333" style="4" customWidth="1"/>
    <col min="13" max="13" width="6.59166666666667" style="4" customWidth="1"/>
    <col min="14" max="16384" width="9" style="4"/>
  </cols>
  <sheetData>
    <row r="1" ht="24" customHeight="1" spans="1:1">
      <c r="A1" s="8" t="s">
        <v>0</v>
      </c>
    </row>
    <row r="2" ht="40" customHeight="1" spans="1:13">
      <c r="A2" s="9" t="s">
        <v>1</v>
      </c>
      <c r="B2" s="9"/>
      <c r="C2" s="9"/>
      <c r="D2" s="9"/>
      <c r="E2" s="9"/>
      <c r="F2" s="10"/>
      <c r="G2" s="10"/>
      <c r="H2" s="10"/>
      <c r="I2" s="10"/>
      <c r="J2" s="10"/>
      <c r="K2" s="49"/>
      <c r="L2" s="9"/>
      <c r="M2" s="9"/>
    </row>
    <row r="3" s="1" customFormat="1" ht="42" customHeight="1" spans="1:13">
      <c r="A3" s="11" t="s">
        <v>2</v>
      </c>
      <c r="B3" s="11" t="s">
        <v>3</v>
      </c>
      <c r="C3" s="11" t="s">
        <v>4</v>
      </c>
      <c r="D3" s="11" t="s">
        <v>5</v>
      </c>
      <c r="E3" s="11" t="s">
        <v>6</v>
      </c>
      <c r="F3" s="11" t="s">
        <v>7</v>
      </c>
      <c r="G3" s="11" t="s">
        <v>8</v>
      </c>
      <c r="H3" s="12" t="s">
        <v>9</v>
      </c>
      <c r="I3" s="50"/>
      <c r="J3" s="51"/>
      <c r="K3" s="11" t="s">
        <v>10</v>
      </c>
      <c r="L3" s="11" t="s">
        <v>11</v>
      </c>
      <c r="M3" s="52" t="s">
        <v>12</v>
      </c>
    </row>
    <row r="4" s="2" customFormat="1" ht="50" customHeight="1" spans="1:13">
      <c r="A4" s="13"/>
      <c r="B4" s="13"/>
      <c r="C4" s="13"/>
      <c r="D4" s="13"/>
      <c r="E4" s="13"/>
      <c r="F4" s="13"/>
      <c r="G4" s="13"/>
      <c r="H4" s="14" t="s">
        <v>13</v>
      </c>
      <c r="I4" s="14" t="s">
        <v>14</v>
      </c>
      <c r="J4" s="14" t="s">
        <v>15</v>
      </c>
      <c r="K4" s="13"/>
      <c r="L4" s="53"/>
      <c r="M4" s="54"/>
    </row>
    <row r="5" s="2" customFormat="1" ht="297" customHeight="1" spans="1:13">
      <c r="A5" s="15" t="s">
        <v>16</v>
      </c>
      <c r="B5" s="15">
        <v>3317</v>
      </c>
      <c r="C5" s="16" t="s">
        <v>17</v>
      </c>
      <c r="D5" s="17" t="s">
        <v>18</v>
      </c>
      <c r="E5" s="17"/>
      <c r="F5" s="18"/>
      <c r="G5" s="18"/>
      <c r="H5" s="19"/>
      <c r="I5" s="19"/>
      <c r="J5" s="19"/>
      <c r="K5" s="17"/>
      <c r="L5" s="55"/>
      <c r="M5" s="56"/>
    </row>
    <row r="6" s="1" customFormat="1" ht="75" customHeight="1" spans="1:13">
      <c r="A6" s="20">
        <v>1</v>
      </c>
      <c r="B6" s="73" t="s">
        <v>19</v>
      </c>
      <c r="C6" s="22" t="s">
        <v>20</v>
      </c>
      <c r="D6" s="22" t="s">
        <v>21</v>
      </c>
      <c r="E6" s="22"/>
      <c r="F6" s="21" t="s">
        <v>22</v>
      </c>
      <c r="G6" s="23">
        <v>24070</v>
      </c>
      <c r="H6" s="24">
        <v>21882</v>
      </c>
      <c r="I6" s="24">
        <v>19893</v>
      </c>
      <c r="J6" s="24">
        <v>18084</v>
      </c>
      <c r="K6" s="22"/>
      <c r="L6" s="57" t="s">
        <v>23</v>
      </c>
      <c r="M6" s="58"/>
    </row>
    <row r="7" s="1" customFormat="1" ht="40" customHeight="1" spans="1:13">
      <c r="A7" s="25"/>
      <c r="B7" s="74" t="s">
        <v>24</v>
      </c>
      <c r="C7" s="27" t="s">
        <v>25</v>
      </c>
      <c r="D7" s="28" t="s">
        <v>26</v>
      </c>
      <c r="E7" s="27"/>
      <c r="F7" s="26" t="s">
        <v>22</v>
      </c>
      <c r="G7" s="24">
        <v>3610</v>
      </c>
      <c r="H7" s="24">
        <v>3282</v>
      </c>
      <c r="I7" s="24">
        <v>2983</v>
      </c>
      <c r="J7" s="24">
        <v>2712</v>
      </c>
      <c r="K7" s="27"/>
      <c r="L7" s="57" t="s">
        <v>23</v>
      </c>
      <c r="M7" s="59"/>
    </row>
    <row r="8" s="1" customFormat="1" ht="73" customHeight="1" spans="1:13">
      <c r="A8" s="19">
        <v>1</v>
      </c>
      <c r="B8" s="74" t="s">
        <v>27</v>
      </c>
      <c r="C8" s="27" t="s">
        <v>28</v>
      </c>
      <c r="D8" s="28" t="s">
        <v>29</v>
      </c>
      <c r="E8" s="27"/>
      <c r="F8" s="26" t="s">
        <v>22</v>
      </c>
      <c r="G8" s="24">
        <v>24070</v>
      </c>
      <c r="H8" s="24">
        <v>21882</v>
      </c>
      <c r="I8" s="24">
        <v>19893</v>
      </c>
      <c r="J8" s="24">
        <v>18084</v>
      </c>
      <c r="K8" s="27"/>
      <c r="L8" s="57" t="s">
        <v>23</v>
      </c>
      <c r="M8" s="59"/>
    </row>
    <row r="9" s="1" customFormat="1" ht="81" customHeight="1" spans="1:13">
      <c r="A9" s="29"/>
      <c r="B9" s="75" t="s">
        <v>30</v>
      </c>
      <c r="C9" s="30" t="s">
        <v>31</v>
      </c>
      <c r="D9" s="28" t="s">
        <v>32</v>
      </c>
      <c r="E9" s="30"/>
      <c r="F9" s="18" t="s">
        <v>22</v>
      </c>
      <c r="G9" s="31">
        <v>24070</v>
      </c>
      <c r="H9" s="24">
        <v>21882</v>
      </c>
      <c r="I9" s="24">
        <v>19893</v>
      </c>
      <c r="J9" s="24">
        <v>18084</v>
      </c>
      <c r="K9" s="30"/>
      <c r="L9" s="57" t="s">
        <v>23</v>
      </c>
      <c r="M9" s="60"/>
    </row>
    <row r="10" s="1" customFormat="1" ht="79" customHeight="1" spans="1:13">
      <c r="A10" s="21">
        <v>2</v>
      </c>
      <c r="B10" s="73" t="s">
        <v>33</v>
      </c>
      <c r="C10" s="22" t="s">
        <v>34</v>
      </c>
      <c r="D10" s="27" t="s">
        <v>35</v>
      </c>
      <c r="E10" s="22"/>
      <c r="F10" s="21" t="s">
        <v>22</v>
      </c>
      <c r="G10" s="23">
        <v>23820</v>
      </c>
      <c r="H10" s="24">
        <v>21655</v>
      </c>
      <c r="I10" s="24">
        <v>19686</v>
      </c>
      <c r="J10" s="24">
        <v>17896</v>
      </c>
      <c r="K10" s="22"/>
      <c r="L10" s="57" t="s">
        <v>36</v>
      </c>
      <c r="M10" s="58"/>
    </row>
    <row r="11" s="1" customFormat="1" ht="39" customHeight="1" spans="1:13">
      <c r="A11" s="26"/>
      <c r="B11" s="74" t="s">
        <v>37</v>
      </c>
      <c r="C11" s="27" t="s">
        <v>38</v>
      </c>
      <c r="D11" s="28" t="s">
        <v>39</v>
      </c>
      <c r="E11" s="27"/>
      <c r="F11" s="26" t="s">
        <v>22</v>
      </c>
      <c r="G11" s="24">
        <f>G10*0.15</f>
        <v>3573</v>
      </c>
      <c r="H11" s="24">
        <v>3248</v>
      </c>
      <c r="I11" s="24">
        <v>2953</v>
      </c>
      <c r="J11" s="24">
        <v>2684</v>
      </c>
      <c r="K11" s="27"/>
      <c r="L11" s="57" t="s">
        <v>36</v>
      </c>
      <c r="M11" s="59"/>
    </row>
    <row r="12" s="1" customFormat="1" ht="37" customHeight="1" spans="1:13">
      <c r="A12" s="26"/>
      <c r="B12" s="74" t="s">
        <v>40</v>
      </c>
      <c r="C12" s="27" t="s">
        <v>41</v>
      </c>
      <c r="D12" s="28" t="s">
        <v>42</v>
      </c>
      <c r="E12" s="27"/>
      <c r="F12" s="26" t="s">
        <v>22</v>
      </c>
      <c r="G12" s="24">
        <f>G10*0.3</f>
        <v>7146</v>
      </c>
      <c r="H12" s="24">
        <v>6496</v>
      </c>
      <c r="I12" s="24">
        <v>5906</v>
      </c>
      <c r="J12" s="24">
        <v>5369</v>
      </c>
      <c r="K12" s="27"/>
      <c r="L12" s="57" t="s">
        <v>36</v>
      </c>
      <c r="M12" s="59"/>
    </row>
    <row r="13" s="1" customFormat="1" ht="86" customHeight="1" spans="1:13">
      <c r="A13" s="18"/>
      <c r="B13" s="75" t="s">
        <v>43</v>
      </c>
      <c r="C13" s="30" t="s">
        <v>44</v>
      </c>
      <c r="D13" s="28" t="s">
        <v>45</v>
      </c>
      <c r="E13" s="30"/>
      <c r="F13" s="18" t="s">
        <v>22</v>
      </c>
      <c r="G13" s="31">
        <v>23820</v>
      </c>
      <c r="H13" s="24">
        <v>21655</v>
      </c>
      <c r="I13" s="24">
        <v>19686</v>
      </c>
      <c r="J13" s="24">
        <v>17896</v>
      </c>
      <c r="K13" s="30"/>
      <c r="L13" s="57" t="s">
        <v>36</v>
      </c>
      <c r="M13" s="60"/>
    </row>
    <row r="14" s="1" customFormat="1" ht="79" customHeight="1" spans="1:13">
      <c r="A14" s="21">
        <v>3</v>
      </c>
      <c r="B14" s="73" t="s">
        <v>46</v>
      </c>
      <c r="C14" s="22" t="s">
        <v>47</v>
      </c>
      <c r="D14" s="32" t="s">
        <v>48</v>
      </c>
      <c r="E14" s="22"/>
      <c r="F14" s="21" t="s">
        <v>22</v>
      </c>
      <c r="G14" s="23">
        <v>11000</v>
      </c>
      <c r="H14" s="24">
        <v>10000</v>
      </c>
      <c r="I14" s="24">
        <v>9091</v>
      </c>
      <c r="J14" s="24">
        <v>8264</v>
      </c>
      <c r="K14" s="22"/>
      <c r="L14" s="57" t="s">
        <v>23</v>
      </c>
      <c r="M14" s="58"/>
    </row>
    <row r="15" s="1" customFormat="1" ht="34" customHeight="1" spans="1:13">
      <c r="A15" s="19">
        <v>3</v>
      </c>
      <c r="B15" s="74" t="s">
        <v>49</v>
      </c>
      <c r="C15" s="27" t="s">
        <v>50</v>
      </c>
      <c r="D15" s="28" t="s">
        <v>51</v>
      </c>
      <c r="E15" s="27"/>
      <c r="F15" s="26" t="s">
        <v>22</v>
      </c>
      <c r="G15" s="24">
        <f>G14*0.15</f>
        <v>1650</v>
      </c>
      <c r="H15" s="24">
        <v>1500</v>
      </c>
      <c r="I15" s="24">
        <v>1364</v>
      </c>
      <c r="J15" s="24">
        <v>1240</v>
      </c>
      <c r="K15" s="27"/>
      <c r="L15" s="57" t="s">
        <v>23</v>
      </c>
      <c r="M15" s="59"/>
    </row>
    <row r="16" s="1" customFormat="1" ht="36" customHeight="1" spans="1:13">
      <c r="A16" s="33"/>
      <c r="B16" s="74" t="s">
        <v>52</v>
      </c>
      <c r="C16" s="27" t="s">
        <v>53</v>
      </c>
      <c r="D16" s="28" t="s">
        <v>54</v>
      </c>
      <c r="E16" s="27"/>
      <c r="F16" s="26" t="s">
        <v>22</v>
      </c>
      <c r="G16" s="24">
        <f>G14*0.3</f>
        <v>3300</v>
      </c>
      <c r="H16" s="24">
        <v>3000</v>
      </c>
      <c r="I16" s="24">
        <v>2727</v>
      </c>
      <c r="J16" s="24">
        <v>2479</v>
      </c>
      <c r="K16" s="27"/>
      <c r="L16" s="57" t="s">
        <v>23</v>
      </c>
      <c r="M16" s="59"/>
    </row>
    <row r="17" s="1" customFormat="1" ht="81" customHeight="1" spans="1:13">
      <c r="A17" s="29"/>
      <c r="B17" s="75" t="s">
        <v>55</v>
      </c>
      <c r="C17" s="30" t="s">
        <v>56</v>
      </c>
      <c r="D17" s="28" t="s">
        <v>57</v>
      </c>
      <c r="E17" s="30"/>
      <c r="F17" s="18" t="s">
        <v>22</v>
      </c>
      <c r="G17" s="31">
        <v>11000</v>
      </c>
      <c r="H17" s="24">
        <v>10000</v>
      </c>
      <c r="I17" s="24">
        <v>9091</v>
      </c>
      <c r="J17" s="24">
        <v>8264</v>
      </c>
      <c r="K17" s="30"/>
      <c r="L17" s="57" t="s">
        <v>23</v>
      </c>
      <c r="M17" s="60"/>
    </row>
    <row r="18" s="1" customFormat="1" ht="75" customHeight="1" spans="1:13">
      <c r="A18" s="21">
        <v>4</v>
      </c>
      <c r="B18" s="73" t="s">
        <v>58</v>
      </c>
      <c r="C18" s="22" t="s">
        <v>59</v>
      </c>
      <c r="D18" s="32" t="s">
        <v>60</v>
      </c>
      <c r="E18" s="22"/>
      <c r="F18" s="21" t="s">
        <v>22</v>
      </c>
      <c r="G18" s="23">
        <v>7950</v>
      </c>
      <c r="H18" s="24">
        <v>7227</v>
      </c>
      <c r="I18" s="24">
        <v>6570</v>
      </c>
      <c r="J18" s="24">
        <v>5973</v>
      </c>
      <c r="K18" s="22"/>
      <c r="L18" s="57" t="s">
        <v>36</v>
      </c>
      <c r="M18" s="58"/>
    </row>
    <row r="19" s="1" customFormat="1" ht="31" customHeight="1" spans="1:13">
      <c r="A19" s="26"/>
      <c r="B19" s="74" t="s">
        <v>61</v>
      </c>
      <c r="C19" s="27" t="s">
        <v>62</v>
      </c>
      <c r="D19" s="28" t="s">
        <v>63</v>
      </c>
      <c r="E19" s="27"/>
      <c r="F19" s="26" t="s">
        <v>22</v>
      </c>
      <c r="G19" s="24">
        <v>1192</v>
      </c>
      <c r="H19" s="24">
        <v>1084</v>
      </c>
      <c r="I19" s="24">
        <v>985</v>
      </c>
      <c r="J19" s="24">
        <v>896</v>
      </c>
      <c r="K19" s="27"/>
      <c r="L19" s="57" t="s">
        <v>36</v>
      </c>
      <c r="M19" s="59"/>
    </row>
    <row r="20" s="1" customFormat="1" ht="75" customHeight="1" spans="1:13">
      <c r="A20" s="18"/>
      <c r="B20" s="75" t="s">
        <v>64</v>
      </c>
      <c r="C20" s="30" t="s">
        <v>65</v>
      </c>
      <c r="D20" s="28" t="s">
        <v>66</v>
      </c>
      <c r="E20" s="30"/>
      <c r="F20" s="18" t="s">
        <v>22</v>
      </c>
      <c r="G20" s="31">
        <v>7950</v>
      </c>
      <c r="H20" s="24">
        <v>7227</v>
      </c>
      <c r="I20" s="24">
        <v>6570</v>
      </c>
      <c r="J20" s="24">
        <v>5973</v>
      </c>
      <c r="K20" s="30"/>
      <c r="L20" s="57" t="s">
        <v>36</v>
      </c>
      <c r="M20" s="60"/>
    </row>
    <row r="21" s="1" customFormat="1" ht="73" customHeight="1" spans="1:13">
      <c r="A21" s="20">
        <v>5</v>
      </c>
      <c r="B21" s="73" t="s">
        <v>67</v>
      </c>
      <c r="C21" s="22" t="s">
        <v>68</v>
      </c>
      <c r="D21" s="32" t="s">
        <v>69</v>
      </c>
      <c r="E21" s="22"/>
      <c r="F21" s="21" t="s">
        <v>22</v>
      </c>
      <c r="G21" s="23">
        <v>6410</v>
      </c>
      <c r="H21" s="24">
        <v>5827</v>
      </c>
      <c r="I21" s="24">
        <v>5298</v>
      </c>
      <c r="J21" s="24">
        <v>4816</v>
      </c>
      <c r="K21" s="22"/>
      <c r="L21" s="57" t="s">
        <v>23</v>
      </c>
      <c r="M21" s="58"/>
    </row>
    <row r="22" s="1" customFormat="1" ht="37" customHeight="1" spans="1:13">
      <c r="A22" s="25"/>
      <c r="B22" s="74" t="s">
        <v>70</v>
      </c>
      <c r="C22" s="27" t="s">
        <v>71</v>
      </c>
      <c r="D22" s="28" t="s">
        <v>72</v>
      </c>
      <c r="E22" s="27"/>
      <c r="F22" s="26" t="s">
        <v>22</v>
      </c>
      <c r="G22" s="24">
        <v>961</v>
      </c>
      <c r="H22" s="24">
        <v>874</v>
      </c>
      <c r="I22" s="24">
        <v>794</v>
      </c>
      <c r="J22" s="24">
        <v>722</v>
      </c>
      <c r="K22" s="27"/>
      <c r="L22" s="57" t="s">
        <v>23</v>
      </c>
      <c r="M22" s="59"/>
    </row>
    <row r="23" s="1" customFormat="1" ht="92" customHeight="1" spans="1:13">
      <c r="A23" s="26">
        <v>5</v>
      </c>
      <c r="B23" s="74" t="s">
        <v>73</v>
      </c>
      <c r="C23" s="27" t="s">
        <v>74</v>
      </c>
      <c r="D23" s="28" t="s">
        <v>75</v>
      </c>
      <c r="E23" s="27"/>
      <c r="F23" s="26" t="s">
        <v>22</v>
      </c>
      <c r="G23" s="24">
        <v>6410</v>
      </c>
      <c r="H23" s="24">
        <v>5827</v>
      </c>
      <c r="I23" s="24">
        <v>5298</v>
      </c>
      <c r="J23" s="24">
        <v>4816</v>
      </c>
      <c r="K23" s="27"/>
      <c r="L23" s="57" t="s">
        <v>23</v>
      </c>
      <c r="M23" s="59"/>
    </row>
    <row r="24" s="1" customFormat="1" ht="72" customHeight="1" spans="1:13">
      <c r="A24" s="26">
        <v>6</v>
      </c>
      <c r="B24" s="74" t="s">
        <v>76</v>
      </c>
      <c r="C24" s="27" t="s">
        <v>77</v>
      </c>
      <c r="D24" s="27" t="s">
        <v>78</v>
      </c>
      <c r="E24" s="27"/>
      <c r="F24" s="26" t="s">
        <v>22</v>
      </c>
      <c r="G24" s="24">
        <v>15020</v>
      </c>
      <c r="H24" s="24">
        <v>13655</v>
      </c>
      <c r="I24" s="24">
        <v>12413</v>
      </c>
      <c r="J24" s="24">
        <v>11285</v>
      </c>
      <c r="K24" s="27"/>
      <c r="L24" s="57" t="s">
        <v>23</v>
      </c>
      <c r="M24" s="59"/>
    </row>
    <row r="25" s="1" customFormat="1" ht="40" customHeight="1" spans="1:13">
      <c r="A25" s="26"/>
      <c r="B25" s="74" t="s">
        <v>79</v>
      </c>
      <c r="C25" s="27" t="s">
        <v>80</v>
      </c>
      <c r="D25" s="28" t="s">
        <v>81</v>
      </c>
      <c r="E25" s="27"/>
      <c r="F25" s="26" t="s">
        <v>22</v>
      </c>
      <c r="G25" s="24">
        <f>G24*0.15</f>
        <v>2253</v>
      </c>
      <c r="H25" s="24">
        <v>2048</v>
      </c>
      <c r="I25" s="24">
        <v>1862</v>
      </c>
      <c r="J25" s="24">
        <v>1693</v>
      </c>
      <c r="K25" s="27"/>
      <c r="L25" s="57" t="s">
        <v>23</v>
      </c>
      <c r="M25" s="59"/>
    </row>
    <row r="26" s="1" customFormat="1" ht="77" customHeight="1" spans="1:13">
      <c r="A26" s="26"/>
      <c r="B26" s="74" t="s">
        <v>82</v>
      </c>
      <c r="C26" s="27" t="s">
        <v>83</v>
      </c>
      <c r="D26" s="28" t="s">
        <v>84</v>
      </c>
      <c r="E26" s="27"/>
      <c r="F26" s="26" t="s">
        <v>22</v>
      </c>
      <c r="G26" s="24">
        <v>15020</v>
      </c>
      <c r="H26" s="24">
        <v>13655</v>
      </c>
      <c r="I26" s="24">
        <v>12413</v>
      </c>
      <c r="J26" s="24">
        <v>11285</v>
      </c>
      <c r="K26" s="27"/>
      <c r="L26" s="57" t="s">
        <v>23</v>
      </c>
      <c r="M26" s="59"/>
    </row>
    <row r="27" s="1" customFormat="1" ht="75" customHeight="1" spans="1:13">
      <c r="A27" s="26">
        <v>7</v>
      </c>
      <c r="B27" s="74" t="s">
        <v>85</v>
      </c>
      <c r="C27" s="27" t="s">
        <v>86</v>
      </c>
      <c r="D27" s="27" t="s">
        <v>87</v>
      </c>
      <c r="E27" s="27"/>
      <c r="F27" s="26" t="s">
        <v>22</v>
      </c>
      <c r="G27" s="24">
        <v>2360</v>
      </c>
      <c r="H27" s="24">
        <v>2145</v>
      </c>
      <c r="I27" s="24">
        <v>1950</v>
      </c>
      <c r="J27" s="24">
        <v>1773</v>
      </c>
      <c r="K27" s="27"/>
      <c r="L27" s="57" t="s">
        <v>36</v>
      </c>
      <c r="M27" s="59"/>
    </row>
    <row r="28" s="1" customFormat="1" ht="41" customHeight="1" spans="1:13">
      <c r="A28" s="26"/>
      <c r="B28" s="74" t="s">
        <v>88</v>
      </c>
      <c r="C28" s="27" t="s">
        <v>89</v>
      </c>
      <c r="D28" s="28" t="s">
        <v>90</v>
      </c>
      <c r="E28" s="27"/>
      <c r="F28" s="26" t="s">
        <v>22</v>
      </c>
      <c r="G28" s="24">
        <f>G27*0.15</f>
        <v>354</v>
      </c>
      <c r="H28" s="24">
        <v>322</v>
      </c>
      <c r="I28" s="24">
        <v>293</v>
      </c>
      <c r="J28" s="24">
        <v>266</v>
      </c>
      <c r="K28" s="27"/>
      <c r="L28" s="57" t="s">
        <v>36</v>
      </c>
      <c r="M28" s="59"/>
    </row>
    <row r="29" s="1" customFormat="1" ht="83" customHeight="1" spans="1:13">
      <c r="A29" s="26"/>
      <c r="B29" s="74" t="s">
        <v>91</v>
      </c>
      <c r="C29" s="27" t="s">
        <v>92</v>
      </c>
      <c r="D29" s="28" t="s">
        <v>93</v>
      </c>
      <c r="E29" s="27"/>
      <c r="F29" s="26" t="s">
        <v>22</v>
      </c>
      <c r="G29" s="24">
        <v>2360</v>
      </c>
      <c r="H29" s="24">
        <v>2145</v>
      </c>
      <c r="I29" s="24">
        <v>1950</v>
      </c>
      <c r="J29" s="24">
        <v>1773</v>
      </c>
      <c r="K29" s="27"/>
      <c r="L29" s="57" t="s">
        <v>36</v>
      </c>
      <c r="M29" s="59"/>
    </row>
    <row r="30" s="1" customFormat="1" ht="55" customHeight="1" spans="1:13">
      <c r="A30" s="26">
        <v>8</v>
      </c>
      <c r="B30" s="26" t="s">
        <v>94</v>
      </c>
      <c r="C30" s="27" t="s">
        <v>95</v>
      </c>
      <c r="D30" s="27" t="s">
        <v>96</v>
      </c>
      <c r="E30" s="27"/>
      <c r="F30" s="26" t="s">
        <v>22</v>
      </c>
      <c r="G30" s="24">
        <v>4470</v>
      </c>
      <c r="H30" s="24">
        <v>4064</v>
      </c>
      <c r="I30" s="24">
        <v>3694</v>
      </c>
      <c r="J30" s="24">
        <v>3358</v>
      </c>
      <c r="K30" s="27" t="s">
        <v>97</v>
      </c>
      <c r="L30" s="61" t="s">
        <v>23</v>
      </c>
      <c r="M30" s="59"/>
    </row>
    <row r="31" s="1" customFormat="1" ht="60" customHeight="1" spans="1:13">
      <c r="A31" s="26">
        <v>9</v>
      </c>
      <c r="B31" s="26" t="s">
        <v>98</v>
      </c>
      <c r="C31" s="27" t="s">
        <v>99</v>
      </c>
      <c r="D31" s="27" t="s">
        <v>100</v>
      </c>
      <c r="E31" s="27"/>
      <c r="F31" s="26" t="s">
        <v>22</v>
      </c>
      <c r="G31" s="24">
        <v>3830</v>
      </c>
      <c r="H31" s="24">
        <v>3482</v>
      </c>
      <c r="I31" s="24">
        <v>3165</v>
      </c>
      <c r="J31" s="24">
        <v>2878</v>
      </c>
      <c r="K31" s="27" t="s">
        <v>97</v>
      </c>
      <c r="L31" s="61" t="s">
        <v>23</v>
      </c>
      <c r="M31" s="59"/>
    </row>
    <row r="32" s="1" customFormat="1" ht="60" customHeight="1" spans="1:13">
      <c r="A32" s="26">
        <v>10</v>
      </c>
      <c r="B32" s="26" t="s">
        <v>101</v>
      </c>
      <c r="C32" s="27" t="s">
        <v>102</v>
      </c>
      <c r="D32" s="27" t="s">
        <v>103</v>
      </c>
      <c r="E32" s="27"/>
      <c r="F32" s="26" t="s">
        <v>22</v>
      </c>
      <c r="G32" s="24">
        <v>3670</v>
      </c>
      <c r="H32" s="24">
        <v>3336</v>
      </c>
      <c r="I32" s="24">
        <v>3033</v>
      </c>
      <c r="J32" s="24">
        <v>2757</v>
      </c>
      <c r="K32" s="27" t="s">
        <v>97</v>
      </c>
      <c r="L32" s="61" t="s">
        <v>23</v>
      </c>
      <c r="M32" s="59"/>
    </row>
    <row r="33" s="1" customFormat="1" ht="55" customHeight="1" spans="1:13">
      <c r="A33" s="26">
        <v>11</v>
      </c>
      <c r="B33" s="26" t="s">
        <v>104</v>
      </c>
      <c r="C33" s="27" t="s">
        <v>105</v>
      </c>
      <c r="D33" s="27" t="s">
        <v>106</v>
      </c>
      <c r="E33" s="27"/>
      <c r="F33" s="26" t="s">
        <v>22</v>
      </c>
      <c r="G33" s="24">
        <v>3200</v>
      </c>
      <c r="H33" s="24">
        <v>2909</v>
      </c>
      <c r="I33" s="24">
        <v>2645</v>
      </c>
      <c r="J33" s="24">
        <v>2404</v>
      </c>
      <c r="K33" s="27" t="s">
        <v>97</v>
      </c>
      <c r="L33" s="61" t="s">
        <v>23</v>
      </c>
      <c r="M33" s="59"/>
    </row>
    <row r="34" s="1" customFormat="1" ht="61" customHeight="1" spans="1:13">
      <c r="A34" s="26">
        <v>12</v>
      </c>
      <c r="B34" s="26" t="s">
        <v>107</v>
      </c>
      <c r="C34" s="27" t="s">
        <v>108</v>
      </c>
      <c r="D34" s="27" t="s">
        <v>109</v>
      </c>
      <c r="E34" s="27"/>
      <c r="F34" s="26" t="s">
        <v>22</v>
      </c>
      <c r="G34" s="24">
        <v>4700</v>
      </c>
      <c r="H34" s="24">
        <v>4273</v>
      </c>
      <c r="I34" s="24">
        <v>3884</v>
      </c>
      <c r="J34" s="24">
        <v>3531</v>
      </c>
      <c r="K34" s="27" t="s">
        <v>97</v>
      </c>
      <c r="L34" s="61" t="s">
        <v>23</v>
      </c>
      <c r="M34" s="59"/>
    </row>
    <row r="35" s="2" customFormat="1" ht="264" customHeight="1" spans="1:13">
      <c r="A35" s="34" t="s">
        <v>110</v>
      </c>
      <c r="B35" s="14">
        <v>110201</v>
      </c>
      <c r="C35" s="14" t="s">
        <v>111</v>
      </c>
      <c r="D35" s="35" t="s">
        <v>112</v>
      </c>
      <c r="E35" s="35"/>
      <c r="F35" s="26"/>
      <c r="G35" s="26"/>
      <c r="H35" s="26"/>
      <c r="I35" s="26"/>
      <c r="J35" s="26"/>
      <c r="K35" s="35"/>
      <c r="L35" s="35"/>
      <c r="M35" s="62"/>
    </row>
    <row r="36" s="2" customFormat="1" ht="88" customHeight="1" spans="1:13">
      <c r="A36" s="36">
        <v>1</v>
      </c>
      <c r="B36" s="76" t="s">
        <v>113</v>
      </c>
      <c r="C36" s="27" t="s">
        <v>114</v>
      </c>
      <c r="D36" s="35" t="s">
        <v>115</v>
      </c>
      <c r="E36" s="27"/>
      <c r="F36" s="26" t="s">
        <v>116</v>
      </c>
      <c r="G36" s="38">
        <v>20</v>
      </c>
      <c r="H36" s="39">
        <v>18.2</v>
      </c>
      <c r="I36" s="39">
        <v>16.5</v>
      </c>
      <c r="J36" s="39">
        <v>15</v>
      </c>
      <c r="K36" s="27" t="s">
        <v>117</v>
      </c>
      <c r="L36" s="63" t="s">
        <v>118</v>
      </c>
      <c r="M36" s="64"/>
    </row>
    <row r="37" s="2" customFormat="1" ht="63" customHeight="1" spans="1:13">
      <c r="A37" s="40"/>
      <c r="B37" s="77" t="s">
        <v>119</v>
      </c>
      <c r="C37" s="42" t="s">
        <v>120</v>
      </c>
      <c r="D37" s="42" t="s">
        <v>121</v>
      </c>
      <c r="E37" s="42"/>
      <c r="F37" s="25" t="s">
        <v>116</v>
      </c>
      <c r="G37" s="38">
        <v>5</v>
      </c>
      <c r="H37" s="43">
        <v>4.5</v>
      </c>
      <c r="I37" s="43">
        <v>4.1</v>
      </c>
      <c r="J37" s="43">
        <v>3.8</v>
      </c>
      <c r="K37" s="32" t="s">
        <v>117</v>
      </c>
      <c r="L37" s="63" t="s">
        <v>118</v>
      </c>
      <c r="M37" s="65"/>
    </row>
    <row r="38" s="2" customFormat="1" ht="62" customHeight="1" spans="1:13">
      <c r="A38" s="44"/>
      <c r="B38" s="76" t="s">
        <v>122</v>
      </c>
      <c r="C38" s="35" t="s">
        <v>123</v>
      </c>
      <c r="D38" s="35" t="s">
        <v>124</v>
      </c>
      <c r="E38" s="35"/>
      <c r="F38" s="26" t="s">
        <v>116</v>
      </c>
      <c r="G38" s="38">
        <v>15</v>
      </c>
      <c r="H38" s="39">
        <v>13.6</v>
      </c>
      <c r="I38" s="39">
        <v>12.4</v>
      </c>
      <c r="J38" s="39">
        <v>11.3</v>
      </c>
      <c r="K38" s="27" t="s">
        <v>117</v>
      </c>
      <c r="L38" s="66" t="s">
        <v>118</v>
      </c>
      <c r="M38" s="64"/>
    </row>
    <row r="39" s="2" customFormat="1" ht="51" customHeight="1" spans="1:13">
      <c r="A39" s="36">
        <v>1</v>
      </c>
      <c r="B39" s="76" t="s">
        <v>125</v>
      </c>
      <c r="C39" s="35" t="s">
        <v>126</v>
      </c>
      <c r="D39" s="35" t="s">
        <v>127</v>
      </c>
      <c r="E39" s="35"/>
      <c r="F39" s="26" t="s">
        <v>116</v>
      </c>
      <c r="G39" s="38">
        <v>25</v>
      </c>
      <c r="H39" s="39">
        <v>22.7</v>
      </c>
      <c r="I39" s="39">
        <v>20.7</v>
      </c>
      <c r="J39" s="39">
        <v>18.8</v>
      </c>
      <c r="K39" s="27" t="s">
        <v>117</v>
      </c>
      <c r="L39" s="63" t="s">
        <v>118</v>
      </c>
      <c r="M39" s="67"/>
    </row>
    <row r="40" s="2" customFormat="1" ht="50" customHeight="1" spans="1:13">
      <c r="A40" s="44"/>
      <c r="B40" s="76" t="s">
        <v>128</v>
      </c>
      <c r="C40" s="35" t="s">
        <v>129</v>
      </c>
      <c r="D40" s="35" t="s">
        <v>130</v>
      </c>
      <c r="E40" s="35"/>
      <c r="F40" s="26" t="s">
        <v>116</v>
      </c>
      <c r="G40" s="38">
        <v>20</v>
      </c>
      <c r="H40" s="39">
        <v>18.2</v>
      </c>
      <c r="I40" s="39">
        <v>16.5</v>
      </c>
      <c r="J40" s="39">
        <v>15</v>
      </c>
      <c r="K40" s="27" t="s">
        <v>117</v>
      </c>
      <c r="L40" s="63" t="s">
        <v>118</v>
      </c>
      <c r="M40" s="68"/>
    </row>
    <row r="41" s="2" customFormat="1" ht="72" customHeight="1" spans="1:13">
      <c r="A41" s="36">
        <v>2</v>
      </c>
      <c r="B41" s="76" t="s">
        <v>131</v>
      </c>
      <c r="C41" s="27" t="s">
        <v>132</v>
      </c>
      <c r="D41" s="35" t="s">
        <v>133</v>
      </c>
      <c r="E41" s="35"/>
      <c r="F41" s="26" t="s">
        <v>116</v>
      </c>
      <c r="G41" s="38">
        <v>30</v>
      </c>
      <c r="H41" s="39">
        <v>27.3</v>
      </c>
      <c r="I41" s="39">
        <v>24.8</v>
      </c>
      <c r="J41" s="39">
        <v>22.5</v>
      </c>
      <c r="K41" s="27" t="s">
        <v>117</v>
      </c>
      <c r="L41" s="69" t="s">
        <v>118</v>
      </c>
      <c r="M41" s="70"/>
    </row>
    <row r="42" s="2" customFormat="1" ht="56" customHeight="1" spans="1:13">
      <c r="A42" s="40"/>
      <c r="B42" s="76" t="s">
        <v>134</v>
      </c>
      <c r="C42" s="35" t="s">
        <v>135</v>
      </c>
      <c r="D42" s="35" t="s">
        <v>136</v>
      </c>
      <c r="E42" s="35"/>
      <c r="F42" s="26" t="s">
        <v>116</v>
      </c>
      <c r="G42" s="38">
        <v>10</v>
      </c>
      <c r="H42" s="39">
        <v>9.1</v>
      </c>
      <c r="I42" s="39">
        <v>8.3</v>
      </c>
      <c r="J42" s="39">
        <v>7.5</v>
      </c>
      <c r="K42" s="27" t="s">
        <v>117</v>
      </c>
      <c r="L42" s="69" t="s">
        <v>118</v>
      </c>
      <c r="M42" s="67"/>
    </row>
    <row r="43" s="2" customFormat="1" ht="61" customHeight="1" spans="1:13">
      <c r="A43" s="40"/>
      <c r="B43" s="74" t="s">
        <v>137</v>
      </c>
      <c r="C43" s="35" t="s">
        <v>138</v>
      </c>
      <c r="D43" s="35" t="s">
        <v>139</v>
      </c>
      <c r="E43" s="35"/>
      <c r="F43" s="26" t="s">
        <v>116</v>
      </c>
      <c r="G43" s="38">
        <v>25</v>
      </c>
      <c r="H43" s="39">
        <v>22.7</v>
      </c>
      <c r="I43" s="39">
        <v>20.7</v>
      </c>
      <c r="J43" s="39">
        <v>18.8</v>
      </c>
      <c r="K43" s="27" t="s">
        <v>117</v>
      </c>
      <c r="L43" s="69" t="s">
        <v>118</v>
      </c>
      <c r="M43" s="70"/>
    </row>
    <row r="44" s="2" customFormat="1" ht="77" customHeight="1" spans="1:13">
      <c r="A44" s="40"/>
      <c r="B44" s="74" t="s">
        <v>140</v>
      </c>
      <c r="C44" s="35" t="s">
        <v>141</v>
      </c>
      <c r="D44" s="35" t="s">
        <v>142</v>
      </c>
      <c r="E44" s="35"/>
      <c r="F44" s="26" t="s">
        <v>116</v>
      </c>
      <c r="G44" s="38">
        <v>55</v>
      </c>
      <c r="H44" s="39">
        <v>50</v>
      </c>
      <c r="I44" s="39">
        <v>45.5</v>
      </c>
      <c r="J44" s="39">
        <v>41.3</v>
      </c>
      <c r="K44" s="27" t="s">
        <v>117</v>
      </c>
      <c r="L44" s="69" t="s">
        <v>118</v>
      </c>
      <c r="M44" s="64"/>
    </row>
    <row r="45" s="2" customFormat="1" ht="63" customHeight="1" spans="1:13">
      <c r="A45" s="40"/>
      <c r="B45" s="78" t="s">
        <v>143</v>
      </c>
      <c r="C45" s="45" t="s">
        <v>144</v>
      </c>
      <c r="D45" s="45" t="s">
        <v>145</v>
      </c>
      <c r="E45" s="19"/>
      <c r="F45" s="19" t="s">
        <v>116</v>
      </c>
      <c r="G45" s="19">
        <v>30</v>
      </c>
      <c r="H45" s="46">
        <v>27.3</v>
      </c>
      <c r="I45" s="46">
        <v>24.8</v>
      </c>
      <c r="J45" s="46">
        <v>22.5</v>
      </c>
      <c r="K45" s="45" t="s">
        <v>117</v>
      </c>
      <c r="L45" s="69" t="s">
        <v>118</v>
      </c>
      <c r="M45" s="71"/>
    </row>
    <row r="46" s="2" customFormat="1" ht="57" customHeight="1" spans="1:13">
      <c r="A46" s="47"/>
      <c r="B46" s="74" t="s">
        <v>146</v>
      </c>
      <c r="C46" s="27" t="s">
        <v>147</v>
      </c>
      <c r="D46" s="27" t="s">
        <v>148</v>
      </c>
      <c r="E46" s="26"/>
      <c r="F46" s="26" t="s">
        <v>116</v>
      </c>
      <c r="G46" s="26">
        <v>30</v>
      </c>
      <c r="H46" s="48">
        <v>27.3</v>
      </c>
      <c r="I46" s="48">
        <v>24.8</v>
      </c>
      <c r="J46" s="48">
        <v>22.5</v>
      </c>
      <c r="K46" s="27" t="s">
        <v>117</v>
      </c>
      <c r="L46" s="66" t="s">
        <v>118</v>
      </c>
      <c r="M46" s="72"/>
    </row>
  </sheetData>
  <mergeCells count="25">
    <mergeCell ref="A2:M2"/>
    <mergeCell ref="H3:J3"/>
    <mergeCell ref="D5:M5"/>
    <mergeCell ref="D35:M35"/>
    <mergeCell ref="A3:A4"/>
    <mergeCell ref="A6:A7"/>
    <mergeCell ref="A8:A9"/>
    <mergeCell ref="A10:A13"/>
    <mergeCell ref="A15:A17"/>
    <mergeCell ref="A18:A20"/>
    <mergeCell ref="A21:A22"/>
    <mergeCell ref="A24:A26"/>
    <mergeCell ref="A27:A29"/>
    <mergeCell ref="A36:A38"/>
    <mergeCell ref="A39:A40"/>
    <mergeCell ref="A41:A46"/>
    <mergeCell ref="B3:B4"/>
    <mergeCell ref="C3:C4"/>
    <mergeCell ref="D3:D4"/>
    <mergeCell ref="E3:E4"/>
    <mergeCell ref="F3:F4"/>
    <mergeCell ref="G3:G4"/>
    <mergeCell ref="K3:K4"/>
    <mergeCell ref="L3:L4"/>
    <mergeCell ref="M3:M4"/>
  </mergeCells>
  <printOptions gridLines="1"/>
  <pageMargins left="0.554861111111111" right="0.554861111111111" top="0.786805555555556" bottom="0.786805555555556" header="0.5" footer="0.5"/>
  <pageSetup paperSize="9" scale="55" orientation="portrait" horizontalDpi="600"/>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附件1 器官移植等5类价格项目表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菲</cp:lastModifiedBy>
  <dcterms:created xsi:type="dcterms:W3CDTF">2018-06-01T19:28:00Z</dcterms:created>
  <dcterms:modified xsi:type="dcterms:W3CDTF">2025-06-03T02:28:07Z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25EA3A5B4CF74C2EB6D71B1CDE4DC5DD_12</vt:lpwstr>
  </property>
</Properties>
</file>